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Job\Done\September\Lingrid monthly statistic\"/>
    </mc:Choice>
  </mc:AlternateContent>
  <xr:revisionPtr revIDLastSave="0" documentId="13_ncr:1_{99B4B43A-F78D-4358-B6F1-2F49953F4179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1" l="1"/>
  <c r="B62" i="1"/>
  <c r="D62" i="1" s="1"/>
  <c r="C48" i="1"/>
  <c r="B48" i="1"/>
  <c r="D48" i="1" s="1"/>
  <c r="C34" i="1"/>
  <c r="B34" i="1"/>
  <c r="D34" i="1" s="1"/>
  <c r="C20" i="1"/>
  <c r="B20" i="1"/>
  <c r="D20" i="1" s="1"/>
</calcChain>
</file>

<file path=xl/sharedStrings.xml><?xml version="1.0" encoding="utf-8"?>
<sst xmlns="http://schemas.openxmlformats.org/spreadsheetml/2006/main" count="105" uniqueCount="30">
  <si>
    <t>trade 1</t>
  </si>
  <si>
    <t>trade 2</t>
  </si>
  <si>
    <t>trade 3</t>
  </si>
  <si>
    <t>trade 4</t>
  </si>
  <si>
    <t>trade 5</t>
  </si>
  <si>
    <t>Win Rate</t>
  </si>
  <si>
    <t>Pips</t>
  </si>
  <si>
    <t>Signals</t>
  </si>
  <si>
    <t>Result of the month</t>
  </si>
  <si>
    <t>XAU/USD PROFIT:</t>
  </si>
  <si>
    <t>USD/JPY PROFIT:</t>
  </si>
  <si>
    <t>EUR/USD PROFIT:</t>
  </si>
  <si>
    <t>GBP/JPY PROFIT:</t>
  </si>
  <si>
    <t>GBP/CAD PROFIT:</t>
  </si>
  <si>
    <t>CAD/JPY PROFIT:</t>
  </si>
  <si>
    <t>GBP/USD PROFIT:</t>
  </si>
  <si>
    <t>EUR/AUD PROFIT:</t>
  </si>
  <si>
    <t xml:space="preserve">Signals : </t>
  </si>
  <si>
    <t xml:space="preserve">Total : </t>
  </si>
  <si>
    <t>Win Rate
%</t>
  </si>
  <si>
    <t>September, 2023</t>
  </si>
  <si>
    <t>Week 1</t>
  </si>
  <si>
    <t>Week 2</t>
  </si>
  <si>
    <t>EUR/JPY PROFIT:</t>
  </si>
  <si>
    <t>USD/CAD PROFIT:</t>
  </si>
  <si>
    <t>USD/CHF PROFIT:</t>
  </si>
  <si>
    <t>EUR/GBP PROFIT:</t>
  </si>
  <si>
    <t>Week 3</t>
  </si>
  <si>
    <t>Week 4</t>
  </si>
  <si>
    <t>NZD/USD PROFIT: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</si>
</sst>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49" fontId="3" fillId="0" borderId="0" xfId="0" applyNumberFormat="1" applyFont="1"/>
    <xf numFmtId="49" fontId="0" fillId="0" borderId="0" xfId="0" applyNumberFormat="1"/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164" fontId="3" fillId="3" borderId="12" xfId="0" applyNumberFormat="1" applyFont="1" applyFill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9" fontId="3" fillId="4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topLeftCell="A49" workbookViewId="0">
      <selection activeCell="I3" sqref="I3"/>
    </sheetView>
  </sheetViews>
  <sheetFormatPr defaultRowHeight="15" x14ac:dyDescent="0.25"/>
  <cols>
    <col min="1" max="10" width="9.140625" style="5"/>
  </cols>
  <sheetData>
    <row r="1" spans="1:10" ht="60" customHeight="1" x14ac:dyDescent="0.25">
      <c r="A1" s="29" t="s">
        <v>8</v>
      </c>
      <c r="B1" s="30"/>
      <c r="C1" s="31"/>
      <c r="D1" s="33" t="s">
        <v>20</v>
      </c>
      <c r="E1" s="33"/>
      <c r="F1" s="2"/>
      <c r="G1" s="2"/>
      <c r="H1" s="2"/>
      <c r="I1" s="2"/>
    </row>
    <row r="2" spans="1:10" ht="60" customHeight="1" x14ac:dyDescent="0.25">
      <c r="A2" s="32" t="s">
        <v>7</v>
      </c>
      <c r="B2" s="32"/>
      <c r="C2" s="32"/>
      <c r="D2" s="34">
        <v>64</v>
      </c>
      <c r="E2" s="34"/>
      <c r="F2" s="4"/>
      <c r="J2"/>
    </row>
    <row r="3" spans="1:10" ht="60" customHeight="1" x14ac:dyDescent="0.25">
      <c r="A3" s="32" t="s">
        <v>6</v>
      </c>
      <c r="B3" s="32"/>
      <c r="C3" s="32"/>
      <c r="D3" s="34">
        <v>1001</v>
      </c>
      <c r="E3" s="34"/>
      <c r="F3" s="4"/>
      <c r="J3"/>
    </row>
    <row r="4" spans="1:10" ht="60" customHeight="1" x14ac:dyDescent="0.25">
      <c r="A4" s="32" t="s">
        <v>5</v>
      </c>
      <c r="B4" s="32"/>
      <c r="C4" s="32"/>
      <c r="D4" s="44">
        <v>0.78</v>
      </c>
      <c r="E4" s="34"/>
      <c r="F4" s="4"/>
      <c r="I4" s="4"/>
      <c r="J4"/>
    </row>
    <row r="5" spans="1:10" ht="15" customHeight="1" thickBot="1" x14ac:dyDescent="0.3">
      <c r="A5" s="3"/>
      <c r="B5" s="4"/>
      <c r="C5" s="4"/>
      <c r="D5" s="4"/>
      <c r="E5" s="4"/>
      <c r="F5" s="4"/>
      <c r="I5" s="4"/>
      <c r="J5"/>
    </row>
    <row r="6" spans="1:10" ht="15" customHeight="1" thickBot="1" x14ac:dyDescent="0.3">
      <c r="A6" s="6" t="s">
        <v>21</v>
      </c>
      <c r="B6" s="7" t="s">
        <v>0</v>
      </c>
      <c r="C6" s="8" t="s">
        <v>1</v>
      </c>
      <c r="D6" s="7" t="s">
        <v>2</v>
      </c>
      <c r="E6" s="7" t="s">
        <v>3</v>
      </c>
      <c r="F6" s="9" t="s">
        <v>4</v>
      </c>
    </row>
    <row r="7" spans="1:10" ht="39.950000000000003" customHeight="1" x14ac:dyDescent="0.25">
      <c r="A7" s="35">
        <v>45170</v>
      </c>
      <c r="B7" s="38" t="s">
        <v>11</v>
      </c>
      <c r="C7" s="38" t="s">
        <v>14</v>
      </c>
      <c r="D7" s="38" t="s">
        <v>12</v>
      </c>
      <c r="E7" s="38"/>
      <c r="F7" s="39"/>
    </row>
    <row r="8" spans="1:10" ht="20.100000000000001" customHeight="1" thickBot="1" x14ac:dyDescent="0.3">
      <c r="A8" s="36"/>
      <c r="B8" s="40">
        <v>13</v>
      </c>
      <c r="C8" s="41">
        <v>24</v>
      </c>
      <c r="D8" s="40">
        <v>5</v>
      </c>
      <c r="E8" s="40"/>
      <c r="F8" s="41"/>
    </row>
    <row r="9" spans="1:10" ht="39.950000000000003" customHeight="1" x14ac:dyDescent="0.25">
      <c r="A9" s="37">
        <v>45173</v>
      </c>
      <c r="B9" s="38" t="s">
        <v>13</v>
      </c>
      <c r="C9" s="39" t="s">
        <v>16</v>
      </c>
      <c r="D9" s="39"/>
      <c r="E9" s="39"/>
      <c r="F9" s="38"/>
      <c r="G9" s="4"/>
      <c r="H9" s="4"/>
    </row>
    <row r="10" spans="1:10" ht="20.100000000000001" customHeight="1" thickBot="1" x14ac:dyDescent="0.3">
      <c r="A10" s="22"/>
      <c r="B10" s="40">
        <v>-8</v>
      </c>
      <c r="C10" s="41">
        <v>11</v>
      </c>
      <c r="D10" s="41"/>
      <c r="E10" s="41"/>
      <c r="F10" s="40"/>
    </row>
    <row r="11" spans="1:10" ht="39.950000000000003" customHeight="1" x14ac:dyDescent="0.25">
      <c r="A11" s="37">
        <v>45174</v>
      </c>
      <c r="B11" s="38" t="s">
        <v>10</v>
      </c>
      <c r="C11" s="38" t="s">
        <v>11</v>
      </c>
      <c r="D11" s="42" t="s">
        <v>9</v>
      </c>
      <c r="E11" s="38"/>
      <c r="F11" s="39"/>
    </row>
    <row r="12" spans="1:10" ht="20.100000000000001" customHeight="1" thickBot="1" x14ac:dyDescent="0.3">
      <c r="A12" s="22"/>
      <c r="B12" s="40">
        <v>-10</v>
      </c>
      <c r="C12" s="40">
        <v>20</v>
      </c>
      <c r="D12" s="41">
        <v>29</v>
      </c>
      <c r="E12" s="40"/>
      <c r="F12" s="41"/>
    </row>
    <row r="13" spans="1:10" ht="39.950000000000003" customHeight="1" x14ac:dyDescent="0.25">
      <c r="A13" s="21">
        <v>45175</v>
      </c>
      <c r="B13" s="38" t="s">
        <v>10</v>
      </c>
      <c r="C13" s="39" t="s">
        <v>16</v>
      </c>
      <c r="D13" s="39" t="s">
        <v>16</v>
      </c>
      <c r="E13" s="39" t="s">
        <v>15</v>
      </c>
      <c r="F13" s="38"/>
    </row>
    <row r="14" spans="1:10" ht="20.100000000000001" customHeight="1" thickBot="1" x14ac:dyDescent="0.3">
      <c r="A14" s="22"/>
      <c r="B14" s="40">
        <v>12</v>
      </c>
      <c r="C14" s="41">
        <v>-13</v>
      </c>
      <c r="D14" s="41">
        <v>31</v>
      </c>
      <c r="E14" s="41">
        <v>22</v>
      </c>
      <c r="F14" s="40"/>
    </row>
    <row r="15" spans="1:10" ht="39.950000000000003" customHeight="1" x14ac:dyDescent="0.25">
      <c r="A15" s="21">
        <v>45176</v>
      </c>
      <c r="B15" s="38" t="s">
        <v>12</v>
      </c>
      <c r="C15" s="38" t="s">
        <v>15</v>
      </c>
      <c r="D15" s="38" t="s">
        <v>11</v>
      </c>
      <c r="E15" s="38"/>
      <c r="F15" s="38"/>
    </row>
    <row r="16" spans="1:10" ht="20.100000000000001" customHeight="1" thickBot="1" x14ac:dyDescent="0.3">
      <c r="A16" s="22"/>
      <c r="B16" s="40">
        <v>18</v>
      </c>
      <c r="C16" s="40">
        <v>16</v>
      </c>
      <c r="D16" s="40">
        <v>23</v>
      </c>
      <c r="E16" s="40"/>
      <c r="F16" s="42"/>
    </row>
    <row r="17" spans="1:13" ht="39.950000000000003" customHeight="1" x14ac:dyDescent="0.25">
      <c r="A17" s="21">
        <v>45177</v>
      </c>
      <c r="B17" s="42" t="s">
        <v>9</v>
      </c>
      <c r="C17" s="42" t="s">
        <v>9</v>
      </c>
      <c r="D17" s="39" t="s">
        <v>13</v>
      </c>
      <c r="E17" s="17"/>
      <c r="F17" s="18"/>
      <c r="G17" s="2"/>
      <c r="H17" s="2"/>
    </row>
    <row r="18" spans="1:13" ht="20.100000000000001" customHeight="1" thickBot="1" x14ac:dyDescent="0.3">
      <c r="A18" s="22"/>
      <c r="B18" s="19">
        <v>27</v>
      </c>
      <c r="C18" s="19">
        <v>-6</v>
      </c>
      <c r="D18" s="19">
        <v>34</v>
      </c>
      <c r="E18" s="20"/>
      <c r="F18" s="19"/>
      <c r="G18" s="4"/>
      <c r="H18" s="4"/>
    </row>
    <row r="19" spans="1:13" ht="39.950000000000003" customHeight="1" x14ac:dyDescent="0.25">
      <c r="A19" s="23"/>
      <c r="B19" s="10" t="s">
        <v>17</v>
      </c>
      <c r="C19" s="10" t="s">
        <v>18</v>
      </c>
      <c r="D19" s="10" t="s">
        <v>19</v>
      </c>
      <c r="E19" s="25"/>
      <c r="F19" s="26"/>
    </row>
    <row r="20" spans="1:13" ht="20.100000000000001" customHeight="1" thickBot="1" x14ac:dyDescent="0.3">
      <c r="A20" s="24"/>
      <c r="B20" s="11">
        <f>COUNTA(B7:F7,B9:F9,B11:F11,B13:F13,B15:F15,B17:F17)</f>
        <v>18</v>
      </c>
      <c r="C20" s="11">
        <f>SUM(SUM(B8:F8),SUM(B10:F10),SUM(B12:F12),SUM(B14:F14),SUM(B16:F16),SUM(B18:F18))</f>
        <v>248</v>
      </c>
      <c r="D20" s="11">
        <f>ROUND(((COUNTIF(B8:F8,"&gt;0")+COUNTIF(B10:F10,"&gt;0")+COUNTIF(B12:F12,"&gt;0")+COUNTIF(B14:F14,"&gt;0")+COUNTIF(B16:F16,"&gt;0")+COUNTIF(B18:F18,"&gt;0"))/B20*100),0)</f>
        <v>78</v>
      </c>
      <c r="E20" s="27"/>
      <c r="F20" s="28"/>
    </row>
    <row r="21" spans="1:13" ht="15" customHeight="1" thickBot="1" x14ac:dyDescent="0.3">
      <c r="A21" s="3"/>
      <c r="B21" s="3"/>
      <c r="C21" s="3"/>
      <c r="D21" s="3"/>
      <c r="E21" s="3"/>
      <c r="F21" s="3"/>
    </row>
    <row r="22" spans="1:13" ht="15" customHeight="1" thickBot="1" x14ac:dyDescent="0.3">
      <c r="A22" s="6" t="s">
        <v>22</v>
      </c>
      <c r="B22" s="7" t="s">
        <v>0</v>
      </c>
      <c r="C22" s="8" t="s">
        <v>1</v>
      </c>
      <c r="D22" s="7" t="s">
        <v>2</v>
      </c>
      <c r="E22" s="7" t="s">
        <v>3</v>
      </c>
      <c r="F22" s="9" t="s">
        <v>4</v>
      </c>
    </row>
    <row r="23" spans="1:13" ht="39.950000000000003" customHeight="1" x14ac:dyDescent="0.25">
      <c r="A23" s="37">
        <v>45180</v>
      </c>
      <c r="B23" s="38" t="s">
        <v>10</v>
      </c>
      <c r="C23" s="38" t="s">
        <v>23</v>
      </c>
      <c r="D23" s="38" t="s">
        <v>15</v>
      </c>
      <c r="E23" s="38"/>
      <c r="F23" s="39"/>
    </row>
    <row r="24" spans="1:13" ht="20.100000000000001" customHeight="1" thickBot="1" x14ac:dyDescent="0.3">
      <c r="A24" s="22"/>
      <c r="B24" s="40">
        <v>25</v>
      </c>
      <c r="C24" s="41">
        <v>-5</v>
      </c>
      <c r="D24" s="40">
        <v>18</v>
      </c>
      <c r="E24" s="40"/>
      <c r="F24" s="41"/>
    </row>
    <row r="25" spans="1:13" ht="39.950000000000003" customHeight="1" x14ac:dyDescent="0.25">
      <c r="A25" s="35">
        <v>45181</v>
      </c>
      <c r="B25" s="38" t="s">
        <v>15</v>
      </c>
      <c r="C25" s="38" t="s">
        <v>24</v>
      </c>
      <c r="D25" s="38" t="s">
        <v>25</v>
      </c>
      <c r="E25" s="38" t="s">
        <v>26</v>
      </c>
      <c r="F25" s="38"/>
      <c r="G25" s="2"/>
    </row>
    <row r="26" spans="1:13" ht="20.100000000000001" customHeight="1" thickBot="1" x14ac:dyDescent="0.3">
      <c r="A26" s="36"/>
      <c r="B26" s="40">
        <v>15</v>
      </c>
      <c r="C26" s="41">
        <v>-11</v>
      </c>
      <c r="D26" s="41">
        <v>26</v>
      </c>
      <c r="E26" s="41">
        <v>17</v>
      </c>
      <c r="F26" s="40"/>
      <c r="G26" s="4"/>
    </row>
    <row r="27" spans="1:13" ht="39.950000000000003" customHeight="1" x14ac:dyDescent="0.25">
      <c r="A27" s="37">
        <v>45182</v>
      </c>
      <c r="B27" s="38" t="s">
        <v>23</v>
      </c>
      <c r="C27" s="38" t="s">
        <v>9</v>
      </c>
      <c r="D27" s="38" t="s">
        <v>26</v>
      </c>
      <c r="E27" s="38"/>
      <c r="F27" s="39"/>
      <c r="G27" s="4"/>
      <c r="K27" s="1"/>
      <c r="M27" s="1"/>
    </row>
    <row r="28" spans="1:13" ht="20.100000000000001" customHeight="1" thickBot="1" x14ac:dyDescent="0.3">
      <c r="A28" s="22"/>
      <c r="B28" s="40">
        <v>24</v>
      </c>
      <c r="C28" s="40">
        <v>22</v>
      </c>
      <c r="D28" s="41">
        <v>35</v>
      </c>
      <c r="E28" s="40"/>
      <c r="F28" s="41"/>
      <c r="G28" s="4"/>
      <c r="K28" s="1"/>
      <c r="M28" s="1"/>
    </row>
    <row r="29" spans="1:13" ht="39.950000000000003" customHeight="1" x14ac:dyDescent="0.25">
      <c r="A29" s="37">
        <v>45183</v>
      </c>
      <c r="B29" s="38" t="s">
        <v>10</v>
      </c>
      <c r="C29" s="38" t="s">
        <v>26</v>
      </c>
      <c r="D29" s="39"/>
      <c r="E29" s="39"/>
      <c r="F29" s="38"/>
      <c r="G29" s="4"/>
      <c r="K29" s="1"/>
      <c r="L29" s="1"/>
    </row>
    <row r="30" spans="1:13" ht="20.100000000000001" customHeight="1" thickBot="1" x14ac:dyDescent="0.3">
      <c r="A30" s="22"/>
      <c r="B30" s="40">
        <v>19</v>
      </c>
      <c r="C30" s="41">
        <v>28</v>
      </c>
      <c r="D30" s="41"/>
      <c r="E30" s="41"/>
      <c r="F30" s="40"/>
      <c r="K30" s="1"/>
    </row>
    <row r="31" spans="1:13" ht="39.950000000000003" customHeight="1" x14ac:dyDescent="0.25">
      <c r="A31" s="35">
        <v>45184</v>
      </c>
      <c r="B31" s="38" t="s">
        <v>10</v>
      </c>
      <c r="C31" s="38"/>
      <c r="D31" s="38"/>
      <c r="E31" s="38"/>
      <c r="F31" s="38"/>
      <c r="K31" s="1"/>
      <c r="M31" s="1"/>
    </row>
    <row r="32" spans="1:13" ht="20.100000000000001" customHeight="1" thickBot="1" x14ac:dyDescent="0.3">
      <c r="A32" s="36"/>
      <c r="B32" s="40">
        <v>32</v>
      </c>
      <c r="C32" s="40"/>
      <c r="D32" s="40"/>
      <c r="E32" s="40"/>
      <c r="F32" s="42"/>
    </row>
    <row r="33" spans="1:10" ht="39.950000000000003" customHeight="1" x14ac:dyDescent="0.25">
      <c r="A33" s="23"/>
      <c r="B33" s="10" t="s">
        <v>17</v>
      </c>
      <c r="C33" s="10" t="s">
        <v>18</v>
      </c>
      <c r="D33" s="10" t="s">
        <v>19</v>
      </c>
      <c r="E33" s="25"/>
      <c r="F33" s="26"/>
    </row>
    <row r="34" spans="1:10" ht="20.100000000000001" customHeight="1" thickBot="1" x14ac:dyDescent="0.3">
      <c r="A34" s="24"/>
      <c r="B34" s="11">
        <f>COUNTA(B23:F23,B25:F25,B27:F27,B29:F29,B31:F31)</f>
        <v>13</v>
      </c>
      <c r="C34" s="11">
        <f>SUM(SUM(B24:F24),SUM(B26:F26),SUM(B28:F28),SUM(B30:F30),SUM(B32:F32))</f>
        <v>245</v>
      </c>
      <c r="D34" s="11">
        <f>ROUND(((COUNTIF(B24:F24,"&gt;0")+COUNTIF(B26:F26,"&gt;0")+COUNTIF(B28:F28,"&gt;0")+COUNTIF(B30:F30,"&gt;0")+COUNTIF(B32:F32,"&gt;0"))/B34*100),0)</f>
        <v>85</v>
      </c>
      <c r="E34" s="27"/>
      <c r="F34" s="28"/>
    </row>
    <row r="35" spans="1:10" s="12" customFormat="1" ht="15" customHeight="1" thickBot="1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5" customHeight="1" thickBot="1" x14ac:dyDescent="0.3">
      <c r="A36" s="6" t="s">
        <v>27</v>
      </c>
      <c r="B36" s="7" t="s">
        <v>0</v>
      </c>
      <c r="C36" s="8" t="s">
        <v>1</v>
      </c>
      <c r="D36" s="7" t="s">
        <v>2</v>
      </c>
      <c r="E36" s="7" t="s">
        <v>3</v>
      </c>
      <c r="F36" s="9" t="s">
        <v>4</v>
      </c>
      <c r="G36" s="16"/>
      <c r="H36" s="16"/>
      <c r="I36" s="16"/>
      <c r="J36" s="16"/>
    </row>
    <row r="37" spans="1:10" ht="39.950000000000003" customHeight="1" x14ac:dyDescent="0.25">
      <c r="A37" s="37">
        <v>45187</v>
      </c>
      <c r="B37" s="38" t="s">
        <v>25</v>
      </c>
      <c r="C37" s="38" t="s">
        <v>26</v>
      </c>
      <c r="D37" s="38" t="s">
        <v>15</v>
      </c>
      <c r="E37" s="38"/>
      <c r="F37" s="39"/>
      <c r="G37" s="16"/>
      <c r="H37" s="16"/>
      <c r="I37" s="16"/>
      <c r="J37" s="16"/>
    </row>
    <row r="38" spans="1:10" ht="20.100000000000001" customHeight="1" thickBot="1" x14ac:dyDescent="0.3">
      <c r="A38" s="22"/>
      <c r="B38" s="40">
        <v>15</v>
      </c>
      <c r="C38" s="41">
        <v>-5</v>
      </c>
      <c r="D38" s="40">
        <v>22</v>
      </c>
      <c r="E38" s="40"/>
      <c r="F38" s="41"/>
      <c r="G38" s="16"/>
      <c r="H38" s="16"/>
      <c r="I38" s="16"/>
      <c r="J38" s="16"/>
    </row>
    <row r="39" spans="1:10" ht="39.950000000000003" customHeight="1" x14ac:dyDescent="0.25">
      <c r="A39" s="37">
        <v>45188</v>
      </c>
      <c r="B39" s="38" t="s">
        <v>9</v>
      </c>
      <c r="C39" s="38" t="s">
        <v>25</v>
      </c>
      <c r="D39" s="38" t="s">
        <v>15</v>
      </c>
      <c r="E39" s="38" t="s">
        <v>26</v>
      </c>
      <c r="F39" s="38"/>
      <c r="G39" s="16"/>
      <c r="H39" s="16"/>
      <c r="I39" s="16"/>
      <c r="J39" s="16"/>
    </row>
    <row r="40" spans="1:10" ht="20.100000000000001" customHeight="1" thickBot="1" x14ac:dyDescent="0.3">
      <c r="A40" s="22"/>
      <c r="B40" s="40">
        <v>31</v>
      </c>
      <c r="C40" s="41">
        <v>-12</v>
      </c>
      <c r="D40" s="41">
        <v>16</v>
      </c>
      <c r="E40" s="41">
        <v>18</v>
      </c>
      <c r="F40" s="40"/>
      <c r="G40" s="14"/>
      <c r="H40" s="16"/>
      <c r="I40" s="16"/>
      <c r="J40" s="16"/>
    </row>
    <row r="41" spans="1:10" ht="39.950000000000003" customHeight="1" x14ac:dyDescent="0.25">
      <c r="A41" s="37">
        <v>45189</v>
      </c>
      <c r="B41" s="38" t="s">
        <v>26</v>
      </c>
      <c r="C41" s="38" t="s">
        <v>25</v>
      </c>
      <c r="D41" s="38" t="s">
        <v>15</v>
      </c>
      <c r="E41" s="38" t="s">
        <v>10</v>
      </c>
      <c r="F41" s="39"/>
      <c r="G41" s="16"/>
      <c r="H41" s="16"/>
      <c r="I41" s="16"/>
      <c r="J41" s="16"/>
    </row>
    <row r="42" spans="1:10" ht="20.100000000000001" customHeight="1" thickBot="1" x14ac:dyDescent="0.3">
      <c r="A42" s="22"/>
      <c r="B42" s="40">
        <v>-10</v>
      </c>
      <c r="C42" s="40">
        <v>16</v>
      </c>
      <c r="D42" s="41">
        <v>24</v>
      </c>
      <c r="E42" s="40">
        <v>26</v>
      </c>
      <c r="F42" s="41"/>
      <c r="G42" s="16"/>
      <c r="H42" s="16"/>
      <c r="I42" s="14"/>
      <c r="J42" s="14"/>
    </row>
    <row r="43" spans="1:10" ht="39.950000000000003" customHeight="1" x14ac:dyDescent="0.25">
      <c r="A43" s="37">
        <v>45190</v>
      </c>
      <c r="B43" s="38" t="s">
        <v>15</v>
      </c>
      <c r="C43" s="38" t="s">
        <v>9</v>
      </c>
      <c r="D43" s="38" t="s">
        <v>10</v>
      </c>
      <c r="E43" s="39"/>
      <c r="F43" s="38"/>
      <c r="G43" s="16"/>
      <c r="H43" s="16"/>
      <c r="I43" s="16"/>
      <c r="J43" s="16"/>
    </row>
    <row r="44" spans="1:10" s="13" customFormat="1" ht="20.100000000000001" customHeight="1" thickBot="1" x14ac:dyDescent="0.3">
      <c r="A44" s="22"/>
      <c r="B44" s="40">
        <v>26</v>
      </c>
      <c r="C44" s="41">
        <v>-16</v>
      </c>
      <c r="D44" s="41">
        <v>34</v>
      </c>
      <c r="E44" s="41"/>
      <c r="F44" s="40"/>
      <c r="G44" s="43"/>
      <c r="H44" s="43"/>
      <c r="I44" s="43"/>
      <c r="J44" s="43"/>
    </row>
    <row r="45" spans="1:10" ht="39.950000000000003" customHeight="1" x14ac:dyDescent="0.25">
      <c r="A45" s="37">
        <v>45191</v>
      </c>
      <c r="B45" s="38" t="s">
        <v>25</v>
      </c>
      <c r="C45" s="38" t="s">
        <v>9</v>
      </c>
      <c r="D45" s="38" t="s">
        <v>9</v>
      </c>
      <c r="E45" s="38" t="s">
        <v>26</v>
      </c>
      <c r="F45" s="38" t="s">
        <v>10</v>
      </c>
      <c r="G45" s="43"/>
      <c r="H45" s="43"/>
      <c r="I45" s="43"/>
      <c r="J45" s="43"/>
    </row>
    <row r="46" spans="1:10" ht="20.100000000000001" customHeight="1" thickBot="1" x14ac:dyDescent="0.3">
      <c r="A46" s="22"/>
      <c r="B46" s="40">
        <v>19</v>
      </c>
      <c r="C46" s="40">
        <v>31</v>
      </c>
      <c r="D46" s="40">
        <v>28</v>
      </c>
      <c r="E46" s="40">
        <v>26</v>
      </c>
      <c r="F46" s="42">
        <v>-15</v>
      </c>
    </row>
    <row r="47" spans="1:10" ht="39.950000000000003" customHeight="1" x14ac:dyDescent="0.25">
      <c r="A47" s="23"/>
      <c r="B47" s="10" t="s">
        <v>17</v>
      </c>
      <c r="C47" s="10" t="s">
        <v>18</v>
      </c>
      <c r="D47" s="10" t="s">
        <v>19</v>
      </c>
      <c r="E47" s="25"/>
      <c r="F47" s="26"/>
    </row>
    <row r="48" spans="1:10" ht="20.100000000000001" customHeight="1" thickBot="1" x14ac:dyDescent="0.3">
      <c r="A48" s="24"/>
      <c r="B48" s="11">
        <f>COUNTA(B37:F37,B39:F39,B41:F41,B43:F43,B45:F45)</f>
        <v>19</v>
      </c>
      <c r="C48" s="11">
        <f>SUM(SUM(B38:F38),SUM(B40:F40),SUM(B42:F42),SUM(B44:F44),SUM(B46:F46))</f>
        <v>274</v>
      </c>
      <c r="D48" s="11">
        <f>ROUND(((COUNTIF(B38:F38,"&gt;0")+COUNTIF(B40:F40,"&gt;0")+COUNTIF(B42:F42,"&gt;0")+COUNTIF(B44:F44,"&gt;0")+COUNTIF(B46:F46,"&gt;0"))/B48*100),0)</f>
        <v>74</v>
      </c>
      <c r="E48" s="27"/>
      <c r="F48" s="28"/>
    </row>
    <row r="49" spans="1:6" ht="15" customHeight="1" thickBot="1" x14ac:dyDescent="0.3"/>
    <row r="50" spans="1:6" ht="15" customHeight="1" thickBot="1" x14ac:dyDescent="0.3">
      <c r="A50" s="6" t="s">
        <v>28</v>
      </c>
      <c r="B50" s="7" t="s">
        <v>0</v>
      </c>
      <c r="C50" s="8" t="s">
        <v>1</v>
      </c>
      <c r="D50" s="7" t="s">
        <v>2</v>
      </c>
      <c r="E50" s="7" t="s">
        <v>3</v>
      </c>
      <c r="F50" s="9" t="s">
        <v>4</v>
      </c>
    </row>
    <row r="51" spans="1:6" ht="39.950000000000003" customHeight="1" x14ac:dyDescent="0.25">
      <c r="A51" s="37">
        <v>45194</v>
      </c>
      <c r="B51" s="38" t="s">
        <v>15</v>
      </c>
      <c r="C51" s="38" t="s">
        <v>24</v>
      </c>
      <c r="D51" s="38" t="s">
        <v>10</v>
      </c>
      <c r="E51" s="38"/>
      <c r="F51" s="39"/>
    </row>
    <row r="52" spans="1:6" ht="20.100000000000001" customHeight="1" thickBot="1" x14ac:dyDescent="0.3">
      <c r="A52" s="22"/>
      <c r="B52" s="40">
        <v>-8</v>
      </c>
      <c r="C52" s="41">
        <v>25</v>
      </c>
      <c r="D52" s="40">
        <v>26</v>
      </c>
      <c r="E52" s="40"/>
      <c r="F52" s="41"/>
    </row>
    <row r="53" spans="1:6" ht="39.950000000000003" customHeight="1" x14ac:dyDescent="0.25">
      <c r="A53" s="37">
        <v>45195</v>
      </c>
      <c r="B53" s="38" t="s">
        <v>11</v>
      </c>
      <c r="C53" s="38" t="s">
        <v>29</v>
      </c>
      <c r="D53" s="38"/>
      <c r="E53" s="38"/>
      <c r="F53" s="38"/>
    </row>
    <row r="54" spans="1:6" ht="20.100000000000001" customHeight="1" thickBot="1" x14ac:dyDescent="0.3">
      <c r="A54" s="22"/>
      <c r="B54" s="40">
        <v>19</v>
      </c>
      <c r="C54" s="41">
        <v>18</v>
      </c>
      <c r="D54" s="41"/>
      <c r="E54" s="41"/>
      <c r="F54" s="40"/>
    </row>
    <row r="55" spans="1:6" ht="39.950000000000003" customHeight="1" x14ac:dyDescent="0.25">
      <c r="A55" s="37">
        <v>45196</v>
      </c>
      <c r="B55" s="38" t="s">
        <v>29</v>
      </c>
      <c r="C55" s="38" t="s">
        <v>15</v>
      </c>
      <c r="D55" s="38"/>
      <c r="E55" s="38"/>
      <c r="F55" s="39"/>
    </row>
    <row r="56" spans="1:6" ht="20.100000000000001" customHeight="1" thickBot="1" x14ac:dyDescent="0.3">
      <c r="A56" s="22"/>
      <c r="B56" s="40">
        <v>23</v>
      </c>
      <c r="C56" s="40">
        <v>-12</v>
      </c>
      <c r="D56" s="41"/>
      <c r="E56" s="40"/>
      <c r="F56" s="41"/>
    </row>
    <row r="57" spans="1:6" ht="39.950000000000003" customHeight="1" x14ac:dyDescent="0.25">
      <c r="A57" s="37">
        <v>45197</v>
      </c>
      <c r="B57" s="38" t="s">
        <v>24</v>
      </c>
      <c r="C57" s="38" t="s">
        <v>9</v>
      </c>
      <c r="D57" s="38" t="s">
        <v>11</v>
      </c>
      <c r="E57" s="39"/>
      <c r="F57" s="38"/>
    </row>
    <row r="58" spans="1:6" ht="20.100000000000001" customHeight="1" thickBot="1" x14ac:dyDescent="0.3">
      <c r="A58" s="22"/>
      <c r="B58" s="40">
        <v>29</v>
      </c>
      <c r="C58" s="41">
        <v>36</v>
      </c>
      <c r="D58" s="41">
        <v>24</v>
      </c>
      <c r="E58" s="41"/>
      <c r="F58" s="40"/>
    </row>
    <row r="59" spans="1:6" ht="39.950000000000003" customHeight="1" x14ac:dyDescent="0.25">
      <c r="A59" s="37">
        <v>45198</v>
      </c>
      <c r="B59" s="38" t="s">
        <v>15</v>
      </c>
      <c r="C59" s="38" t="s">
        <v>11</v>
      </c>
      <c r="D59" s="38" t="s">
        <v>10</v>
      </c>
      <c r="E59" s="38" t="s">
        <v>11</v>
      </c>
      <c r="F59" s="38"/>
    </row>
    <row r="60" spans="1:6" ht="20.100000000000001" customHeight="1" thickBot="1" x14ac:dyDescent="0.3">
      <c r="A60" s="22"/>
      <c r="B60" s="40">
        <v>-10</v>
      </c>
      <c r="C60" s="40">
        <v>22</v>
      </c>
      <c r="D60" s="40">
        <v>24</v>
      </c>
      <c r="E60" s="40">
        <v>18</v>
      </c>
      <c r="F60" s="42"/>
    </row>
    <row r="61" spans="1:6" ht="39.950000000000003" customHeight="1" x14ac:dyDescent="0.25">
      <c r="A61" s="23"/>
      <c r="B61" s="10" t="s">
        <v>17</v>
      </c>
      <c r="C61" s="10" t="s">
        <v>18</v>
      </c>
      <c r="D61" s="10" t="s">
        <v>19</v>
      </c>
      <c r="E61" s="25"/>
      <c r="F61" s="26"/>
    </row>
    <row r="62" spans="1:6" ht="20.100000000000001" customHeight="1" thickBot="1" x14ac:dyDescent="0.3">
      <c r="A62" s="24"/>
      <c r="B62" s="11">
        <f>COUNTA(B51:F51,B53:F53,B55:F55,B57:F57,B59:F59)</f>
        <v>14</v>
      </c>
      <c r="C62" s="11">
        <f>SUM(SUM(B52:F52),SUM(B54:F54),SUM(B56:F56),SUM(B58:F58),SUM(B60:F60))</f>
        <v>234</v>
      </c>
      <c r="D62" s="11">
        <f>ROUND(((COUNTIF(B52:F52,"&gt;0")+COUNTIF(B54:F54,"&gt;0")+COUNTIF(B56:F56,"&gt;0")+COUNTIF(B58:F58,"&gt;0")+COUNTIF(B60:F60,"&gt;0"))/B62*100),0)</f>
        <v>79</v>
      </c>
      <c r="E62" s="27"/>
      <c r="F62" s="28"/>
    </row>
  </sheetData>
  <mergeCells count="37">
    <mergeCell ref="A55:A56"/>
    <mergeCell ref="A57:A58"/>
    <mergeCell ref="A59:A60"/>
    <mergeCell ref="A61:A62"/>
    <mergeCell ref="E61:F62"/>
    <mergeCell ref="A45:A46"/>
    <mergeCell ref="A47:A48"/>
    <mergeCell ref="E47:F48"/>
    <mergeCell ref="A51:A52"/>
    <mergeCell ref="A53:A54"/>
    <mergeCell ref="A31:A32"/>
    <mergeCell ref="A33:A34"/>
    <mergeCell ref="E33:F34"/>
    <mergeCell ref="A37:A38"/>
    <mergeCell ref="A39:A40"/>
    <mergeCell ref="A41:A42"/>
    <mergeCell ref="A43:A44"/>
    <mergeCell ref="A23:A24"/>
    <mergeCell ref="A25:A26"/>
    <mergeCell ref="A27:A28"/>
    <mergeCell ref="A29:A30"/>
    <mergeCell ref="A17:A18"/>
    <mergeCell ref="A19:A20"/>
    <mergeCell ref="E19:F20"/>
    <mergeCell ref="A1:C1"/>
    <mergeCell ref="A2:C2"/>
    <mergeCell ref="A3:C3"/>
    <mergeCell ref="A4:C4"/>
    <mergeCell ref="D1:E1"/>
    <mergeCell ref="D2:E2"/>
    <mergeCell ref="D3:E3"/>
    <mergeCell ref="D4:E4"/>
    <mergeCell ref="A7:A8"/>
    <mergeCell ref="A9:A10"/>
    <mergeCell ref="A11:A12"/>
    <mergeCell ref="A13:A14"/>
    <mergeCell ref="A15:A16"/>
  </mergeCells>
  <pageMargins left="0.7" right="0.7" top="0.75" bottom="0.75" header="0.3" footer="0.3"/>
  <pageSetup paperSize="0" orientation="portrait" horizontalDpi="0" verticalDpi="0" copies="0"/>
  <ignoredErrors>
    <ignoredError sqref="K10:XFD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Тутик</dc:creator>
  <cp:lastModifiedBy>Евгений Тутик</cp:lastModifiedBy>
  <dcterms:created xsi:type="dcterms:W3CDTF">2015-06-05T18:17:20Z</dcterms:created>
  <dcterms:modified xsi:type="dcterms:W3CDTF">2023-11-20T10:28:03Z</dcterms:modified>
</cp:coreProperties>
</file>