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WeS4VzCg6eGEZWbaa1aZ9YpthzdEJm+CSL9YZke/zeg="/>
    </ext>
  </extLst>
</workbook>
</file>

<file path=xl/sharedStrings.xml><?xml version="1.0" encoding="utf-8"?>
<sst xmlns="http://schemas.openxmlformats.org/spreadsheetml/2006/main" count="126" uniqueCount="37">
  <si>
    <t>Result of the month</t>
  </si>
  <si>
    <t>December, 2023</t>
  </si>
  <si>
    <t>Signals</t>
  </si>
  <si>
    <t>Pips</t>
  </si>
  <si>
    <t>Win Rate</t>
  </si>
  <si>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</si>
  <si>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</si>
  <si>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</si>
  <si>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</si>
  <si>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</si>
  <si>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</si>
  <si>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</si>
  <si>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</si>
  <si>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XAU/USD PROFIT:</t>
  </si>
  <si>
    <t>EUR/USD PROFIT:</t>
  </si>
  <si>
    <t>USD/CAD PROFIT:</t>
  </si>
  <si>
    <t>AUD/CHF PROFIT:</t>
  </si>
  <si>
    <t>AUD/USD PROFIT:</t>
  </si>
  <si>
    <t>GBP/AUD PROFIT:</t>
  </si>
  <si>
    <t>GBP/JPY PROFIT:</t>
  </si>
  <si>
    <t>EUR/JPY PROFIT:</t>
  </si>
  <si>
    <t xml:space="preserve">Signals : </t>
  </si>
  <si>
    <t xml:space="preserve">Total : </t>
  </si>
  <si>
    <t>Win Rate
%</t>
  </si>
  <si>
    <t>Week 2</t>
  </si>
  <si>
    <t>EUR/AUD PROFIT:</t>
  </si>
  <si>
    <t>GBP/NZD PROFIT:</t>
  </si>
  <si>
    <t>USD/JPY PROFIT:</t>
  </si>
  <si>
    <t>GBP/USD PROFIT:</t>
  </si>
  <si>
    <t>NZD/USD PROFIT:</t>
  </si>
  <si>
    <t>EUR/GBP PROFIT:</t>
  </si>
  <si>
    <t>AUD/CAD PROFIT:</t>
  </si>
  <si>
    <t>Week 3</t>
  </si>
  <si>
    <t>AUD/NZD PROFIT:</t>
  </si>
  <si>
    <t>CHF/JPY PROFIT:</t>
  </si>
  <si>
    <t>Week 4</t>
  </si>
  <si>
    <t>GBP/CAD PROFIT: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</si>
</sst>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</fills>
  <borders count="1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bottom style="dotted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0" fillId="0" fontId="3" numFmtId="0" xfId="0" applyFont="1"/>
    <xf borderId="1" fillId="2" fontId="1" numFmtId="0" xfId="0" applyAlignment="1" applyBorder="1" applyFill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2" fontId="1" numFmtId="9" xfId="0" applyAlignment="1" applyBorder="1" applyFont="1" applyNumberFormat="1">
      <alignment horizontal="center" readingOrder="0" shrinkToFit="0" vertical="center" wrapText="1"/>
    </xf>
    <xf borderId="0" fillId="0" fontId="1" numFmtId="49" xfId="0" applyAlignment="1" applyFont="1" applyNumberFormat="1">
      <alignment horizontal="center" vertical="center"/>
    </xf>
    <xf borderId="4" fillId="3" fontId="1" numFmtId="49" xfId="0" applyAlignment="1" applyBorder="1" applyFill="1" applyFont="1" applyNumberFormat="1">
      <alignment horizontal="center" vertical="center"/>
    </xf>
    <xf borderId="5" fillId="3" fontId="1" numFmtId="49" xfId="0" applyAlignment="1" applyBorder="1" applyFont="1" applyNumberFormat="1">
      <alignment horizontal="center" vertical="center"/>
    </xf>
    <xf borderId="6" fillId="4" fontId="1" numFmtId="164" xfId="0" applyAlignment="1" applyBorder="1" applyFill="1" applyFont="1" applyNumberFormat="1">
      <alignment horizontal="center" vertical="center"/>
    </xf>
    <xf borderId="7" fillId="0" fontId="4" numFmtId="49" xfId="0" applyAlignment="1" applyBorder="1" applyFont="1" applyNumberFormat="1">
      <alignment horizontal="center" shrinkToFit="0" vertical="center" wrapText="1"/>
    </xf>
    <xf borderId="7" fillId="0" fontId="4" numFmtId="49" xfId="0" applyAlignment="1" applyBorder="1" applyFont="1" applyNumberFormat="1">
      <alignment horizontal="center" vertical="center"/>
    </xf>
    <xf borderId="8" fillId="0" fontId="2" numFmtId="0" xfId="0" applyBorder="1" applyFont="1"/>
    <xf borderId="9" fillId="0" fontId="4" numFmtId="49" xfId="0" applyAlignment="1" applyBorder="1" applyFont="1" applyNumberFormat="1">
      <alignment horizontal="center" shrinkToFit="0" vertical="center" wrapText="1"/>
    </xf>
    <xf borderId="9" fillId="0" fontId="4" numFmtId="49" xfId="0" applyAlignment="1" applyBorder="1" applyFont="1" applyNumberFormat="1">
      <alignment horizontal="center" vertical="center"/>
    </xf>
    <xf borderId="10" fillId="0" fontId="4" numFmtId="49" xfId="0" applyAlignment="1" applyBorder="1" applyFont="1" applyNumberFormat="1">
      <alignment horizontal="center" vertical="center"/>
    </xf>
    <xf borderId="6" fillId="0" fontId="3" numFmtId="164" xfId="0" applyAlignment="1" applyBorder="1" applyFont="1" applyNumberFormat="1">
      <alignment horizontal="center" vertical="center"/>
    </xf>
    <xf borderId="7" fillId="2" fontId="1" numFmtId="49" xfId="0" applyAlignment="1" applyBorder="1" applyFont="1" applyNumberFormat="1">
      <alignment horizontal="center" shrinkToFit="0" vertical="center" wrapText="1"/>
    </xf>
    <xf borderId="11" fillId="2" fontId="1" numFmtId="49" xfId="0" applyAlignment="1" applyBorder="1" applyFont="1" applyNumberFormat="1">
      <alignment horizontal="center" shrinkToFit="0" vertical="center" wrapText="1"/>
    </xf>
    <xf borderId="12" fillId="0" fontId="1" numFmtId="49" xfId="0" applyAlignment="1" applyBorder="1" applyFont="1" applyNumberFormat="1">
      <alignment horizontal="center" vertical="center"/>
    </xf>
    <xf borderId="13" fillId="0" fontId="2" numFmtId="0" xfId="0" applyBorder="1" applyFont="1"/>
    <xf borderId="14" fillId="0" fontId="2" numFmtId="0" xfId="0" applyBorder="1" applyFont="1"/>
    <xf borderId="9" fillId="2" fontId="3" numFmtId="49" xfId="0" applyAlignment="1" applyBorder="1" applyFont="1" applyNumberFormat="1">
      <alignment horizontal="center" vertical="center"/>
    </xf>
    <xf borderId="15" fillId="2" fontId="3" numFmtId="49" xfId="0" applyAlignment="1" applyBorder="1" applyFont="1" applyNumberFormat="1">
      <alignment horizontal="center" vertical="center"/>
    </xf>
    <xf borderId="16" fillId="0" fontId="2" numFmtId="0" xfId="0" applyBorder="1" applyFont="1"/>
    <xf borderId="15" fillId="0" fontId="2" numFmtId="0" xfId="0" applyBorder="1" applyFont="1"/>
    <xf borderId="9" fillId="0" fontId="2" numFmtId="0" xfId="0" applyBorder="1" applyFont="1"/>
    <xf borderId="10" fillId="0" fontId="4" numFmtId="49" xfId="0" applyAlignment="1" applyBorder="1" applyFont="1" applyNumberFormat="1">
      <alignment horizontal="center" shrinkToFit="0" vertical="center" wrapText="1"/>
    </xf>
    <xf borderId="5" fillId="3" fontId="1" numFmtId="49" xfId="0" applyAlignment="1" applyBorder="1" applyFont="1" applyNumberFormat="1">
      <alignment horizontal="center" shrinkToFit="0" vertical="center" wrapText="1"/>
    </xf>
    <xf borderId="0" fillId="0" fontId="3" numFmtId="49" xfId="0" applyAlignment="1" applyFont="1" applyNumberFormat="1">
      <alignment horizontal="center" vertical="center"/>
    </xf>
    <xf borderId="0" fillId="0" fontId="3" numFmtId="49" xfId="0" applyFont="1" applyNumberFormat="1"/>
    <xf borderId="0" fillId="0" fontId="3" numFmtId="49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0" width="9.14"/>
    <col customWidth="1" min="11" max="26" width="8.71"/>
  </cols>
  <sheetData>
    <row r="1" ht="60.0" customHeight="1">
      <c r="A1" s="1" t="s">
        <v>0</v>
      </c>
      <c r="B1" s="2"/>
      <c r="C1" s="3"/>
      <c r="D1" s="4" t="s">
        <v>1</v>
      </c>
      <c r="E1" s="3"/>
      <c r="F1" s="5"/>
      <c r="G1" s="5"/>
      <c r="H1" s="5"/>
      <c r="I1" s="5"/>
      <c r="J1" s="6"/>
    </row>
    <row r="2" ht="60.0" customHeight="1">
      <c r="A2" s="1" t="s">
        <v>2</v>
      </c>
      <c r="B2" s="2"/>
      <c r="C2" s="3"/>
      <c r="D2" s="7">
        <v>80.0</v>
      </c>
      <c r="E2" s="3"/>
      <c r="F2" s="8"/>
      <c r="G2" s="6"/>
      <c r="H2" s="6"/>
      <c r="I2" s="6"/>
    </row>
    <row r="3" ht="60.0" customHeight="1">
      <c r="A3" s="1" t="s">
        <v>3</v>
      </c>
      <c r="B3" s="2"/>
      <c r="C3" s="3"/>
      <c r="D3" s="7">
        <v>985.0</v>
      </c>
      <c r="E3" s="3"/>
      <c r="F3" s="8"/>
      <c r="G3" s="6"/>
      <c r="H3" s="6"/>
      <c r="I3" s="6"/>
    </row>
    <row r="4" ht="60.0" customHeight="1">
      <c r="A4" s="1" t="s">
        <v>4</v>
      </c>
      <c r="B4" s="2"/>
      <c r="C4" s="3"/>
      <c r="D4" s="9">
        <v>0.69</v>
      </c>
      <c r="E4" s="3"/>
      <c r="F4" s="8"/>
      <c r="G4" s="6"/>
      <c r="H4" s="6"/>
      <c r="I4" s="8"/>
    </row>
    <row r="5" ht="15.0" customHeight="1">
      <c r="A5" s="10"/>
      <c r="B5" s="8"/>
      <c r="C5" s="8"/>
      <c r="D5" s="8"/>
      <c r="E5" s="8"/>
      <c r="F5" s="8"/>
      <c r="G5" s="6"/>
      <c r="H5" s="6"/>
      <c r="I5" s="8"/>
    </row>
    <row r="6" ht="15.0" customHeight="1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39.75" customHeight="1">
      <c r="A7" s="13">
        <v>45261.0</v>
      </c>
      <c r="B7" s="14" t="s">
        <v>13</v>
      </c>
      <c r="C7" s="14" t="s">
        <v>13</v>
      </c>
      <c r="D7" s="15"/>
      <c r="E7" s="15"/>
      <c r="F7" s="15"/>
      <c r="G7" s="15"/>
      <c r="H7" s="15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9.5" customHeight="1">
      <c r="A8" s="16"/>
      <c r="B8" s="17">
        <v>71.0</v>
      </c>
      <c r="C8" s="17">
        <v>110.0</v>
      </c>
      <c r="D8" s="18"/>
      <c r="E8" s="18"/>
      <c r="F8" s="18"/>
      <c r="G8" s="18"/>
      <c r="H8" s="18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ht="39.75" customHeight="1">
      <c r="A9" s="13">
        <v>45264.0</v>
      </c>
      <c r="B9" s="14" t="s">
        <v>13</v>
      </c>
      <c r="C9" s="14" t="s">
        <v>14</v>
      </c>
      <c r="D9" s="14" t="s">
        <v>13</v>
      </c>
      <c r="E9" s="15"/>
      <c r="F9" s="15"/>
      <c r="G9" s="15"/>
      <c r="H9" s="15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19.5" customHeight="1">
      <c r="A10" s="16"/>
      <c r="B10" s="17">
        <v>-179.0</v>
      </c>
      <c r="C10" s="17">
        <v>20.0</v>
      </c>
      <c r="D10" s="17">
        <v>70.0</v>
      </c>
      <c r="E10" s="18"/>
      <c r="F10" s="18"/>
      <c r="G10" s="18"/>
      <c r="H10" s="1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39.75" customHeight="1">
      <c r="A11" s="13">
        <v>45265.0</v>
      </c>
      <c r="B11" s="14" t="s">
        <v>15</v>
      </c>
      <c r="C11" s="14" t="s">
        <v>16</v>
      </c>
      <c r="D11" s="14" t="s">
        <v>14</v>
      </c>
      <c r="E11" s="14" t="s">
        <v>13</v>
      </c>
      <c r="F11" s="14" t="s">
        <v>17</v>
      </c>
      <c r="G11" s="14" t="s">
        <v>14</v>
      </c>
      <c r="H11" s="14" t="s">
        <v>13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9.5" customHeight="1">
      <c r="A12" s="16"/>
      <c r="B12" s="17">
        <v>18.0</v>
      </c>
      <c r="C12" s="17">
        <v>35.0</v>
      </c>
      <c r="D12" s="17">
        <v>25.0</v>
      </c>
      <c r="E12" s="17">
        <v>51.0</v>
      </c>
      <c r="F12" s="17">
        <v>21.0</v>
      </c>
      <c r="G12" s="18">
        <v>-88.0</v>
      </c>
      <c r="H12" s="18">
        <v>51.0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39.75" customHeight="1">
      <c r="A13" s="13">
        <v>45266.0</v>
      </c>
      <c r="B13" s="14" t="s">
        <v>18</v>
      </c>
      <c r="C13" s="14" t="s">
        <v>13</v>
      </c>
      <c r="D13" s="14" t="s">
        <v>15</v>
      </c>
      <c r="E13" s="15"/>
      <c r="F13" s="15"/>
      <c r="G13" s="15"/>
      <c r="H13" s="15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9.5" customHeight="1">
      <c r="A14" s="16"/>
      <c r="B14" s="17">
        <v>28.0</v>
      </c>
      <c r="C14" s="17">
        <v>73.0</v>
      </c>
      <c r="D14" s="17">
        <v>17.0</v>
      </c>
      <c r="E14" s="18"/>
      <c r="F14" s="18"/>
      <c r="G14" s="18"/>
      <c r="H14" s="18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39.75" customHeight="1">
      <c r="A15" s="13">
        <v>45267.0</v>
      </c>
      <c r="B15" s="14" t="s">
        <v>19</v>
      </c>
      <c r="C15" s="14" t="s">
        <v>14</v>
      </c>
      <c r="D15" s="14" t="s">
        <v>13</v>
      </c>
      <c r="E15" s="14" t="s">
        <v>19</v>
      </c>
      <c r="F15" s="14" t="s">
        <v>19</v>
      </c>
      <c r="G15" s="14" t="s">
        <v>20</v>
      </c>
      <c r="H15" s="15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9.5" customHeight="1">
      <c r="A16" s="16"/>
      <c r="B16" s="17">
        <v>-61.0</v>
      </c>
      <c r="C16" s="17">
        <v>22.0</v>
      </c>
      <c r="D16" s="17">
        <v>115.0</v>
      </c>
      <c r="E16" s="17">
        <v>-15.0</v>
      </c>
      <c r="F16" s="17">
        <v>-150.0</v>
      </c>
      <c r="G16" s="18">
        <v>-143.0</v>
      </c>
      <c r="H16" s="18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39.75" customHeight="1">
      <c r="A17" s="13">
        <v>45268.0</v>
      </c>
      <c r="B17" s="14" t="s">
        <v>17</v>
      </c>
      <c r="C17" s="14" t="s">
        <v>13</v>
      </c>
      <c r="D17" s="15"/>
      <c r="E17" s="15"/>
      <c r="F17" s="15"/>
      <c r="G17" s="15"/>
      <c r="H17" s="15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9.5" customHeight="1">
      <c r="A18" s="16"/>
      <c r="B18" s="17">
        <v>38.0</v>
      </c>
      <c r="C18" s="17">
        <v>115.0</v>
      </c>
      <c r="D18" s="18"/>
      <c r="E18" s="19"/>
      <c r="F18" s="19"/>
      <c r="G18" s="19"/>
      <c r="H18" s="19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39.75" customHeight="1">
      <c r="A19" s="20"/>
      <c r="B19" s="21" t="s">
        <v>21</v>
      </c>
      <c r="C19" s="21" t="s">
        <v>22</v>
      </c>
      <c r="D19" s="22" t="s">
        <v>23</v>
      </c>
      <c r="E19" s="23"/>
      <c r="F19" s="24"/>
      <c r="G19" s="24"/>
      <c r="H19" s="25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9.5" customHeight="1">
      <c r="A20" s="16"/>
      <c r="B20" s="26">
        <f>COUNTA(B7:F7,B9:F9,B11:H11,B13:F13,B15:G15,B17:F17)</f>
        <v>23</v>
      </c>
      <c r="C20" s="26">
        <f>SUM(SUM(B8:F8),SUM(B10:F10),SUM(B12:H12),SUM(B14:F14),SUM(B16:G16),SUM(B18:F18))</f>
        <v>244</v>
      </c>
      <c r="D20" s="27">
        <f>ROUND(((COUNTIF(B8:F8,"&gt;0")+COUNTIF(B10:F10,"&gt;0")+COUNTIF(B12:H12,"&gt;0")+COUNTIF(B14:F14,"&gt;0")+COUNTIF(B16:G16,"&gt;0")+COUNTIF(B18:F18,"&gt;0"))/B20*100),0)</f>
        <v>74</v>
      </c>
      <c r="E20" s="28"/>
      <c r="F20" s="29"/>
      <c r="G20" s="29"/>
      <c r="H20" s="3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5.0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5.0" customHeight="1">
      <c r="A22" s="11" t="s">
        <v>24</v>
      </c>
      <c r="B22" s="12" t="s">
        <v>6</v>
      </c>
      <c r="C22" s="12" t="s">
        <v>7</v>
      </c>
      <c r="D22" s="12" t="s">
        <v>8</v>
      </c>
      <c r="E22" s="12" t="s">
        <v>9</v>
      </c>
      <c r="F22" s="12" t="s">
        <v>10</v>
      </c>
      <c r="G22" s="12" t="s">
        <v>11</v>
      </c>
      <c r="H22" s="12" t="s">
        <v>12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39.75" customHeight="1">
      <c r="A23" s="13">
        <v>45271.0</v>
      </c>
      <c r="B23" s="14" t="s">
        <v>25</v>
      </c>
      <c r="C23" s="14" t="s">
        <v>26</v>
      </c>
      <c r="D23" s="14" t="s">
        <v>27</v>
      </c>
      <c r="E23" s="14" t="s">
        <v>13</v>
      </c>
      <c r="F23" s="15"/>
      <c r="G23" s="15"/>
      <c r="H23" s="15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9.5" customHeight="1">
      <c r="A24" s="16"/>
      <c r="B24" s="17">
        <v>31.0</v>
      </c>
      <c r="C24" s="17">
        <v>21.0</v>
      </c>
      <c r="D24" s="17">
        <v>18.0</v>
      </c>
      <c r="E24" s="17">
        <v>53.0</v>
      </c>
      <c r="F24" s="18"/>
      <c r="G24" s="18"/>
      <c r="H24" s="18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39.75" customHeight="1">
      <c r="A25" s="13">
        <v>45272.0</v>
      </c>
      <c r="B25" s="14" t="s">
        <v>16</v>
      </c>
      <c r="C25" s="14" t="s">
        <v>13</v>
      </c>
      <c r="D25" s="14" t="s">
        <v>13</v>
      </c>
      <c r="E25" s="15"/>
      <c r="F25" s="15"/>
      <c r="G25" s="15"/>
      <c r="H25" s="15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9.5" customHeight="1">
      <c r="A26" s="16"/>
      <c r="B26" s="17">
        <v>-30.0</v>
      </c>
      <c r="C26" s="17">
        <v>51.0</v>
      </c>
      <c r="D26" s="17">
        <v>86.0</v>
      </c>
      <c r="E26" s="18"/>
      <c r="F26" s="18"/>
      <c r="G26" s="18"/>
      <c r="H26" s="18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39.75" customHeight="1">
      <c r="A27" s="13">
        <v>45273.0</v>
      </c>
      <c r="B27" s="14" t="s">
        <v>14</v>
      </c>
      <c r="C27" s="14" t="s">
        <v>28</v>
      </c>
      <c r="D27" s="14" t="s">
        <v>29</v>
      </c>
      <c r="E27" s="14" t="s">
        <v>13</v>
      </c>
      <c r="F27" s="14" t="s">
        <v>13</v>
      </c>
      <c r="G27" s="15"/>
      <c r="H27" s="15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9.5" customHeight="1">
      <c r="A28" s="16"/>
      <c r="B28" s="17">
        <v>-22.0</v>
      </c>
      <c r="C28" s="17">
        <v>15.0</v>
      </c>
      <c r="D28" s="17">
        <v>-56.0</v>
      </c>
      <c r="E28" s="17">
        <v>-40.0</v>
      </c>
      <c r="F28" s="17">
        <v>-16.0</v>
      </c>
      <c r="G28" s="18"/>
      <c r="H28" s="18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39.75" customHeight="1">
      <c r="A29" s="13">
        <v>45274.0</v>
      </c>
      <c r="B29" s="14" t="s">
        <v>30</v>
      </c>
      <c r="C29" s="14" t="s">
        <v>14</v>
      </c>
      <c r="D29" s="14" t="s">
        <v>14</v>
      </c>
      <c r="E29" s="14" t="s">
        <v>29</v>
      </c>
      <c r="F29" s="14" t="s">
        <v>29</v>
      </c>
      <c r="G29" s="14" t="s">
        <v>13</v>
      </c>
      <c r="H29" s="14" t="s">
        <v>13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9.5" customHeight="1">
      <c r="A30" s="16"/>
      <c r="B30" s="17">
        <v>24.0</v>
      </c>
      <c r="C30" s="17">
        <v>-25.0</v>
      </c>
      <c r="D30" s="17">
        <v>20.0</v>
      </c>
      <c r="E30" s="17">
        <v>-24.0</v>
      </c>
      <c r="F30" s="17">
        <v>20.0</v>
      </c>
      <c r="G30" s="17">
        <v>-34.0</v>
      </c>
      <c r="H30" s="17">
        <v>-24.0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39.75" customHeight="1">
      <c r="A31" s="13">
        <v>45275.0</v>
      </c>
      <c r="B31" s="14" t="s">
        <v>31</v>
      </c>
      <c r="C31" s="14" t="s">
        <v>14</v>
      </c>
      <c r="D31" s="14" t="s">
        <v>14</v>
      </c>
      <c r="E31" s="14" t="s">
        <v>14</v>
      </c>
      <c r="F31" s="14" t="s">
        <v>13</v>
      </c>
      <c r="G31" s="15"/>
      <c r="H31" s="15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9.5" customHeight="1">
      <c r="A32" s="16"/>
      <c r="B32" s="17">
        <v>27.0</v>
      </c>
      <c r="C32" s="17">
        <v>33.0</v>
      </c>
      <c r="D32" s="17">
        <v>11.0</v>
      </c>
      <c r="E32" s="31">
        <v>15.0</v>
      </c>
      <c r="F32" s="31">
        <v>51.0</v>
      </c>
      <c r="G32" s="19"/>
      <c r="H32" s="19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39.75" customHeight="1">
      <c r="A33" s="20"/>
      <c r="B33" s="21" t="s">
        <v>21</v>
      </c>
      <c r="C33" s="21" t="s">
        <v>22</v>
      </c>
      <c r="D33" s="22" t="s">
        <v>23</v>
      </c>
      <c r="E33" s="23"/>
      <c r="F33" s="24"/>
      <c r="G33" s="24"/>
      <c r="H33" s="25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9.5" customHeight="1">
      <c r="A34" s="16"/>
      <c r="B34" s="26">
        <f>COUNTA(B23:H23,B25:H25,B27:H27,B29:H29,B31:H31)</f>
        <v>24</v>
      </c>
      <c r="C34" s="26">
        <f>SUM(SUM(B24:H24),SUM(B26:H26),SUM(B28:H28),SUM(B30:H30),SUM(B32:H32))</f>
        <v>205</v>
      </c>
      <c r="D34" s="27">
        <f>ROUND(((COUNTIF(B24:H24,"&gt;0")+COUNTIF(B26:H26,"&gt;0")+COUNTIF(B28:H28,"&gt;0")+COUNTIF(B30:H30,"&gt;0")+COUNTIF(B32:H32,"&gt;0"))/B34*100),0)</f>
        <v>63</v>
      </c>
      <c r="E34" s="28"/>
      <c r="F34" s="29"/>
      <c r="G34" s="29"/>
      <c r="H34" s="3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5.0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5.0" customHeight="1">
      <c r="A36" s="11" t="s">
        <v>32</v>
      </c>
      <c r="B36" s="12" t="s">
        <v>6</v>
      </c>
      <c r="C36" s="12" t="s">
        <v>7</v>
      </c>
      <c r="D36" s="12" t="s">
        <v>8</v>
      </c>
      <c r="E36" s="12" t="s">
        <v>9</v>
      </c>
      <c r="F36" s="12" t="s">
        <v>10</v>
      </c>
      <c r="G36" s="32" t="s">
        <v>11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39.75" customHeight="1">
      <c r="A37" s="13">
        <v>45278.0</v>
      </c>
      <c r="B37" s="14" t="s">
        <v>30</v>
      </c>
      <c r="C37" s="14" t="s">
        <v>27</v>
      </c>
      <c r="D37" s="15"/>
      <c r="E37" s="15"/>
      <c r="F37" s="15"/>
      <c r="G37" s="15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19.5" customHeight="1">
      <c r="A38" s="16"/>
      <c r="B38" s="17">
        <v>20.0</v>
      </c>
      <c r="C38" s="17">
        <v>18.0</v>
      </c>
      <c r="D38" s="18"/>
      <c r="E38" s="18"/>
      <c r="F38" s="18"/>
      <c r="G38" s="18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39.75" customHeight="1">
      <c r="A39" s="13">
        <v>45279.0</v>
      </c>
      <c r="B39" s="14" t="s">
        <v>33</v>
      </c>
      <c r="C39" s="14" t="s">
        <v>17</v>
      </c>
      <c r="D39" s="14" t="s">
        <v>14</v>
      </c>
      <c r="E39" s="14" t="s">
        <v>14</v>
      </c>
      <c r="F39" s="14" t="s">
        <v>13</v>
      </c>
      <c r="G39" s="15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19.5" customHeight="1">
      <c r="A40" s="16"/>
      <c r="B40" s="17">
        <v>-1.0</v>
      </c>
      <c r="C40" s="17">
        <v>-25.0</v>
      </c>
      <c r="D40" s="17">
        <v>1.0</v>
      </c>
      <c r="E40" s="17">
        <v>20.0</v>
      </c>
      <c r="F40" s="17">
        <v>-112.0</v>
      </c>
      <c r="G40" s="18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39.75" customHeight="1">
      <c r="A41" s="13">
        <v>45280.0</v>
      </c>
      <c r="B41" s="14" t="s">
        <v>17</v>
      </c>
      <c r="C41" s="14" t="s">
        <v>14</v>
      </c>
      <c r="D41" s="14" t="s">
        <v>13</v>
      </c>
      <c r="E41" s="14" t="s">
        <v>13</v>
      </c>
      <c r="F41" s="15"/>
      <c r="G41" s="15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19.5" customHeight="1">
      <c r="A42" s="16"/>
      <c r="B42" s="17">
        <v>28.0</v>
      </c>
      <c r="C42" s="17">
        <v>-4.0</v>
      </c>
      <c r="D42" s="17">
        <v>53.0</v>
      </c>
      <c r="E42" s="17">
        <v>78.0</v>
      </c>
      <c r="F42" s="18"/>
      <c r="G42" s="18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39.75" customHeight="1">
      <c r="A43" s="13">
        <v>45281.0</v>
      </c>
      <c r="B43" s="14" t="s">
        <v>34</v>
      </c>
      <c r="C43" s="14" t="s">
        <v>14</v>
      </c>
      <c r="D43" s="15"/>
      <c r="E43" s="15"/>
      <c r="F43" s="15"/>
      <c r="G43" s="15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19.5" customHeight="1">
      <c r="A44" s="16"/>
      <c r="B44" s="17">
        <v>26.0</v>
      </c>
      <c r="C44" s="17">
        <v>26.0</v>
      </c>
      <c r="D44" s="18"/>
      <c r="E44" s="18"/>
      <c r="F44" s="18"/>
      <c r="G44" s="18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39.75" customHeight="1">
      <c r="A45" s="13">
        <v>45282.0</v>
      </c>
      <c r="B45" s="14" t="s">
        <v>20</v>
      </c>
      <c r="C45" s="14" t="s">
        <v>14</v>
      </c>
      <c r="D45" s="14" t="s">
        <v>13</v>
      </c>
      <c r="E45" s="14" t="s">
        <v>13</v>
      </c>
      <c r="F45" s="14" t="s">
        <v>13</v>
      </c>
      <c r="G45" s="14" t="s">
        <v>13</v>
      </c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9.5" customHeight="1">
      <c r="A46" s="16"/>
      <c r="B46" s="17">
        <v>26.0</v>
      </c>
      <c r="C46" s="17">
        <v>20.0</v>
      </c>
      <c r="D46" s="17">
        <v>-35.0</v>
      </c>
      <c r="E46" s="17">
        <v>74.0</v>
      </c>
      <c r="F46" s="17">
        <v>72.0</v>
      </c>
      <c r="G46" s="17">
        <v>46.0</v>
      </c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39.75" customHeight="1">
      <c r="A47" s="20"/>
      <c r="B47" s="21" t="s">
        <v>21</v>
      </c>
      <c r="C47" s="21" t="s">
        <v>22</v>
      </c>
      <c r="D47" s="22" t="s">
        <v>23</v>
      </c>
      <c r="E47" s="23"/>
      <c r="F47" s="24"/>
      <c r="G47" s="25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19.5" customHeight="1">
      <c r="A48" s="16"/>
      <c r="B48" s="26">
        <f>COUNTA(B37:G37,B39:G39,B41:G41,B43:G43,B45:G45)</f>
        <v>19</v>
      </c>
      <c r="C48" s="26">
        <f>SUM(SUM(B38:G38),SUM(B40:G40),SUM(B42:G42),SUM(B44:G44),SUM(B46:G46))</f>
        <v>331</v>
      </c>
      <c r="D48" s="26">
        <f>ROUND(((COUNTIF(B38:G38,"&gt;0")+COUNTIF(B40:G40,"&gt;0")+COUNTIF(B42:G42,"&gt;0")+COUNTIF(B44:G44,"&gt;0")+COUNTIF(B46:G46,"&gt;0"))/B48*100),0)</f>
        <v>74</v>
      </c>
      <c r="E48" s="28"/>
      <c r="F48" s="29"/>
      <c r="G48" s="30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15.0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5.0" customHeight="1">
      <c r="A50" s="11" t="s">
        <v>35</v>
      </c>
      <c r="B50" s="12" t="s">
        <v>6</v>
      </c>
      <c r="C50" s="12" t="s">
        <v>7</v>
      </c>
      <c r="D50" s="12" t="s">
        <v>8</v>
      </c>
      <c r="E50" s="12" t="s">
        <v>9</v>
      </c>
      <c r="F50" s="12" t="s">
        <v>10</v>
      </c>
      <c r="G50" s="34"/>
      <c r="H50" s="34"/>
      <c r="I50" s="34"/>
      <c r="J50" s="34"/>
      <c r="K50" s="34"/>
      <c r="L50" s="34"/>
      <c r="M50" s="34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ht="39.75" customHeight="1">
      <c r="A51" s="13">
        <v>45285.0</v>
      </c>
      <c r="B51" s="14" t="s">
        <v>28</v>
      </c>
      <c r="C51" s="15"/>
      <c r="D51" s="15"/>
      <c r="E51" s="15"/>
      <c r="F51" s="15"/>
      <c r="G51" s="34"/>
      <c r="H51" s="34"/>
      <c r="I51" s="34"/>
      <c r="J51" s="34"/>
      <c r="K51" s="34"/>
      <c r="L51" s="34"/>
      <c r="M51" s="34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ht="19.5" customHeight="1">
      <c r="A52" s="16"/>
      <c r="B52" s="17">
        <v>-39.0</v>
      </c>
      <c r="C52" s="18"/>
      <c r="D52" s="18"/>
      <c r="E52" s="18"/>
      <c r="F52" s="18"/>
      <c r="G52" s="34"/>
      <c r="H52" s="34"/>
      <c r="I52" s="34"/>
      <c r="J52" s="34"/>
      <c r="K52" s="34"/>
      <c r="L52" s="34"/>
      <c r="M52" s="34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ht="39.75" customHeight="1">
      <c r="A53" s="13">
        <v>45286.0</v>
      </c>
      <c r="B53" s="14" t="s">
        <v>14</v>
      </c>
      <c r="C53" s="15"/>
      <c r="D53" s="15"/>
      <c r="E53" s="15"/>
      <c r="F53" s="15"/>
      <c r="G53" s="34"/>
      <c r="H53" s="34"/>
      <c r="I53" s="34"/>
      <c r="J53" s="34"/>
      <c r="K53" s="34"/>
      <c r="L53" s="34"/>
      <c r="M53" s="34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ht="19.5" customHeight="1">
      <c r="A54" s="16"/>
      <c r="B54" s="17">
        <v>30.0</v>
      </c>
      <c r="C54" s="18"/>
      <c r="D54" s="18"/>
      <c r="E54" s="18"/>
      <c r="F54" s="18"/>
      <c r="G54" s="34"/>
      <c r="H54" s="34"/>
      <c r="I54" s="34"/>
      <c r="J54" s="34"/>
      <c r="K54" s="34"/>
      <c r="L54" s="34"/>
      <c r="M54" s="34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ht="39.75" customHeight="1">
      <c r="A55" s="13">
        <v>45287.0</v>
      </c>
      <c r="B55" s="14" t="s">
        <v>13</v>
      </c>
      <c r="C55" s="14" t="s">
        <v>13</v>
      </c>
      <c r="D55" s="14" t="s">
        <v>19</v>
      </c>
      <c r="E55" s="15"/>
      <c r="F55" s="15"/>
      <c r="G55" s="34"/>
      <c r="H55" s="34"/>
      <c r="I55" s="34"/>
      <c r="J55" s="34"/>
      <c r="K55" s="34"/>
      <c r="L55" s="34"/>
      <c r="M55" s="34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ht="19.5" customHeight="1">
      <c r="A56" s="16"/>
      <c r="B56" s="17">
        <v>59.0</v>
      </c>
      <c r="C56" s="17">
        <v>56.0</v>
      </c>
      <c r="D56" s="17">
        <v>25.0</v>
      </c>
      <c r="E56" s="18"/>
      <c r="F56" s="18"/>
      <c r="G56" s="34"/>
      <c r="H56" s="34"/>
      <c r="I56" s="34"/>
      <c r="J56" s="34"/>
      <c r="K56" s="34"/>
      <c r="L56" s="34"/>
      <c r="M56" s="34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ht="39.75" customHeight="1">
      <c r="A57" s="13">
        <v>45288.0</v>
      </c>
      <c r="B57" s="14" t="s">
        <v>13</v>
      </c>
      <c r="C57" s="14" t="s">
        <v>36</v>
      </c>
      <c r="D57" s="14" t="s">
        <v>14</v>
      </c>
      <c r="E57" s="14" t="s">
        <v>14</v>
      </c>
      <c r="F57" s="14" t="s">
        <v>13</v>
      </c>
      <c r="G57" s="34"/>
      <c r="H57" s="34"/>
      <c r="I57" s="34"/>
      <c r="J57" s="34"/>
      <c r="K57" s="34"/>
      <c r="L57" s="34"/>
      <c r="M57" s="34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ht="19.5" customHeight="1">
      <c r="A58" s="16"/>
      <c r="B58" s="17">
        <v>-11.0</v>
      </c>
      <c r="C58" s="17">
        <v>46.0</v>
      </c>
      <c r="D58" s="17">
        <v>30.0</v>
      </c>
      <c r="E58" s="17">
        <v>-23.0</v>
      </c>
      <c r="F58" s="17">
        <v>38.0</v>
      </c>
      <c r="G58" s="34"/>
      <c r="H58" s="34"/>
      <c r="I58" s="34"/>
      <c r="J58" s="34"/>
      <c r="K58" s="34"/>
      <c r="L58" s="34"/>
      <c r="M58" s="34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ht="39.75" customHeight="1">
      <c r="A59" s="13">
        <v>45289.0</v>
      </c>
      <c r="B59" s="14" t="s">
        <v>13</v>
      </c>
      <c r="C59" s="14" t="s">
        <v>13</v>
      </c>
      <c r="D59" s="14" t="s">
        <v>13</v>
      </c>
      <c r="E59" s="14" t="s">
        <v>29</v>
      </c>
      <c r="F59" s="15"/>
      <c r="G59" s="34"/>
      <c r="H59" s="34"/>
      <c r="I59" s="34"/>
      <c r="J59" s="34"/>
      <c r="K59" s="34"/>
      <c r="L59" s="34"/>
      <c r="M59" s="34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ht="19.5" customHeight="1">
      <c r="A60" s="16"/>
      <c r="B60" s="17">
        <v>-8.0</v>
      </c>
      <c r="C60" s="17">
        <v>21.0</v>
      </c>
      <c r="D60" s="17">
        <v>-47.0</v>
      </c>
      <c r="E60" s="17">
        <v>28.0</v>
      </c>
      <c r="F60" s="18"/>
      <c r="G60" s="34"/>
      <c r="H60" s="34"/>
      <c r="I60" s="34"/>
      <c r="J60" s="34"/>
      <c r="K60" s="34"/>
      <c r="L60" s="34"/>
      <c r="M60" s="34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ht="39.75" customHeight="1">
      <c r="A61" s="20"/>
      <c r="B61" s="21" t="s">
        <v>21</v>
      </c>
      <c r="C61" s="21" t="s">
        <v>22</v>
      </c>
      <c r="D61" s="21" t="s">
        <v>23</v>
      </c>
      <c r="E61" s="23"/>
      <c r="F61" s="25"/>
      <c r="G61" s="34"/>
      <c r="H61" s="34"/>
      <c r="I61" s="34"/>
      <c r="J61" s="34"/>
      <c r="K61" s="34"/>
      <c r="L61" s="34"/>
      <c r="M61" s="34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ht="19.5" customHeight="1">
      <c r="A62" s="16"/>
      <c r="B62" s="26">
        <f>COUNTA(B51:F51,B53:F53,B55:F55,B57:F57,B59:F59)</f>
        <v>14</v>
      </c>
      <c r="C62" s="26">
        <f>SUM(SUM(B52:F52),SUM(B54:F54),SUM(B56:F56),SUM(B58:F58),SUM(B60:F60))</f>
        <v>205</v>
      </c>
      <c r="D62" s="26">
        <f>ROUND(((COUNTIF(B52:F52,"&gt;0")+COUNTIF(B54:F54,"&gt;0")+COUNTIF(B56:F56,"&gt;0")+COUNTIF(B58:F58,"&gt;0")+COUNTIF(B60:F60,"&gt;0"))/B62*100),0)</f>
        <v>64</v>
      </c>
      <c r="E62" s="28"/>
      <c r="F62" s="30"/>
      <c r="G62" s="34"/>
      <c r="H62" s="34"/>
      <c r="I62" s="34"/>
      <c r="J62" s="34"/>
      <c r="K62" s="34"/>
      <c r="L62" s="34"/>
      <c r="M62" s="34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ht="15.0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5.0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5.0" customHeight="1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ht="15.0" customHeight="1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ht="15.0" customHeight="1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ht="15.0" customHeight="1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ht="15.0" customHeight="1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ht="15.0" customHeight="1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ht="15.0" customHeight="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ht="15.0" customHeight="1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ht="15.0" customHeight="1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ht="15.0" customHeight="1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ht="15.0" customHeight="1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ht="15.0" customHeight="1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ht="15.0" customHeight="1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ht="15.0" customHeight="1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ht="15.0" customHeight="1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ht="15.0" customHeight="1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ht="15.0" customHeight="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ht="15.0" customHeight="1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ht="15.0" customHeight="1">
      <c r="A83" s="6"/>
      <c r="B83" s="6"/>
      <c r="C83" s="6"/>
      <c r="D83" s="6"/>
      <c r="E83" s="6"/>
      <c r="F83" s="6"/>
      <c r="G83" s="6"/>
      <c r="H83" s="6"/>
      <c r="I83" s="6"/>
      <c r="J83" s="6"/>
    </row>
    <row r="84" ht="15.0" customHeight="1">
      <c r="A84" s="6"/>
      <c r="B84" s="6"/>
      <c r="C84" s="6"/>
      <c r="D84" s="6"/>
      <c r="E84" s="6"/>
      <c r="F84" s="6"/>
      <c r="G84" s="6"/>
      <c r="H84" s="6"/>
      <c r="I84" s="6"/>
      <c r="J84" s="6"/>
    </row>
    <row r="85" ht="15.0" customHeight="1">
      <c r="A85" s="6"/>
      <c r="B85" s="6"/>
      <c r="C85" s="6"/>
      <c r="D85" s="6"/>
      <c r="E85" s="6"/>
      <c r="F85" s="6"/>
      <c r="G85" s="6"/>
      <c r="H85" s="6"/>
      <c r="I85" s="6"/>
      <c r="J85" s="6"/>
    </row>
    <row r="86" ht="15.0" customHeight="1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ht="15.0" customHeight="1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ht="15.0" customHeight="1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ht="15.0" customHeight="1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ht="15.0" customHeight="1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ht="15.0" customHeight="1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ht="15.0" customHeight="1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ht="15.0" customHeight="1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ht="15.0" customHeight="1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ht="15.0" customHeight="1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ht="15.0" customHeight="1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ht="15.0" customHeight="1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ht="15.0" customHeight="1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ht="15.0" customHeight="1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ht="15.0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ht="15.0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ht="15.0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ht="15.0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ht="15.0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ht="15.0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ht="15.0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ht="15.0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ht="15.0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ht="15.0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ht="15.0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ht="15.0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ht="15.0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ht="15.0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ht="15.0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ht="15.0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ht="15.0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ht="15.0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ht="15.0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ht="15.0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ht="15.0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ht="15.0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ht="15.0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ht="15.0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ht="15.0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ht="15.0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ht="15.0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ht="15.0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ht="15.0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ht="15.0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ht="15.0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ht="15.0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ht="15.0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ht="15.0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ht="15.0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ht="15.0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ht="15.0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ht="15.0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ht="15.0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ht="15.0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ht="15.0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ht="15.0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ht="15.0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ht="15.0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ht="15.0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ht="15.0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</row>
    <row r="146" ht="15.0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</row>
    <row r="147" ht="15.0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ht="15.0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</row>
    <row r="149" ht="15.0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</row>
    <row r="150" ht="15.0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ht="15.0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</row>
    <row r="152" ht="15.0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</row>
    <row r="153" ht="15.0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</row>
    <row r="154" ht="15.0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</row>
    <row r="155" ht="15.0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</row>
    <row r="156" ht="15.0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</row>
    <row r="157" ht="15.0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</row>
    <row r="158" ht="15.0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</row>
    <row r="159" ht="15.0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</row>
    <row r="160" ht="15.0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</row>
    <row r="161" ht="15.0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</row>
    <row r="162" ht="15.0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</row>
    <row r="163" ht="15.0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</row>
    <row r="164" ht="15.0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</row>
    <row r="165" ht="15.0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</row>
    <row r="166" ht="15.0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</row>
    <row r="167" ht="15.0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</row>
    <row r="168" ht="15.0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</row>
    <row r="169" ht="15.0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</row>
    <row r="170" ht="15.0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</row>
    <row r="171" ht="15.0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</row>
    <row r="172" ht="15.0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</row>
    <row r="173" ht="15.0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</row>
  </sheetData>
  <mergeCells count="37">
    <mergeCell ref="A1:C1"/>
    <mergeCell ref="D1:E1"/>
    <mergeCell ref="A2:C2"/>
    <mergeCell ref="D2:E2"/>
    <mergeCell ref="A3:C3"/>
    <mergeCell ref="D3:E3"/>
    <mergeCell ref="D4:E4"/>
    <mergeCell ref="A4:C4"/>
    <mergeCell ref="A7:A8"/>
    <mergeCell ref="A9:A10"/>
    <mergeCell ref="A11:A12"/>
    <mergeCell ref="A13:A14"/>
    <mergeCell ref="A15:A16"/>
    <mergeCell ref="A17:A18"/>
    <mergeCell ref="A19:A20"/>
    <mergeCell ref="E19:H20"/>
    <mergeCell ref="A23:A24"/>
    <mergeCell ref="A25:A26"/>
    <mergeCell ref="A27:A28"/>
    <mergeCell ref="A29:A30"/>
    <mergeCell ref="A31:A32"/>
    <mergeCell ref="A33:A34"/>
    <mergeCell ref="E33:H34"/>
    <mergeCell ref="A37:A38"/>
    <mergeCell ref="A39:A40"/>
    <mergeCell ref="A41:A42"/>
    <mergeCell ref="A43:A44"/>
    <mergeCell ref="A59:A60"/>
    <mergeCell ref="A61:A62"/>
    <mergeCell ref="E61:F62"/>
    <mergeCell ref="A45:A46"/>
    <mergeCell ref="A47:A48"/>
    <mergeCell ref="E47:G48"/>
    <mergeCell ref="A51:A52"/>
    <mergeCell ref="A53:A54"/>
    <mergeCell ref="A55:A56"/>
    <mergeCell ref="A57:A5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